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915" activeTab="0"/>
  </bookViews>
  <sheets>
    <sheet name="Multiple Optima" sheetId="1" r:id="rId1"/>
    <sheet name="Sensitivity Report" sheetId="2" r:id="rId2"/>
    <sheet name="No Feasible" sheetId="3" r:id="rId3"/>
    <sheet name="Unbounded" sheetId="4" r:id="rId4"/>
    <sheet name="Sheet1" sheetId="5" r:id="rId5"/>
  </sheets>
  <definedNames>
    <definedName name="HoursAvailable" localSheetId="2">'No Feasible'!$G$7:$G$9</definedName>
    <definedName name="HoursAvailable" localSheetId="3">'Unbounded'!$G$7</definedName>
    <definedName name="HoursAvailable">'Multiple Optima'!$G$7:$G$9</definedName>
    <definedName name="HoursUsed" localSheetId="2">'No Feasible'!$E$7:$E$9</definedName>
    <definedName name="HoursUsed" localSheetId="3">'Unbounded'!$E$7</definedName>
    <definedName name="HoursUsed">'Multiple Optima'!$E$7:$E$9</definedName>
    <definedName name="HoursUsedPerUnitProduced" localSheetId="2">'No Feasible'!$C$7:$D$9</definedName>
    <definedName name="HoursUsedPerUnitProduced" localSheetId="3">'Unbounded'!$C$7:$D$7</definedName>
    <definedName name="HoursUsedPerUnitProduced">'Multiple Optima'!$C$7:$D$9</definedName>
    <definedName name="MinimumProduction">'No Feasible'!$E$15</definedName>
    <definedName name="sencount" hidden="1">1</definedName>
    <definedName name="solver_adj" localSheetId="0" hidden="1">'Multiple Optima'!$C$12:$D$12</definedName>
    <definedName name="solver_adj" localSheetId="2" hidden="1">'No Feasible'!$C$13:$D$13</definedName>
    <definedName name="solver_adj" localSheetId="3" hidden="1">'Unbounded'!$C$10:$D$10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lhs1" localSheetId="0" hidden="1">'Multiple Optima'!$E$7:$E$9</definedName>
    <definedName name="solver_lhs1" localSheetId="2" hidden="1">'No Feasible'!$E$7:$E$9</definedName>
    <definedName name="solver_lhs1" localSheetId="3" hidden="1">'Unbounded'!$E$7</definedName>
    <definedName name="solver_lhs2" localSheetId="0" hidden="1">'Multiple Optima'!$E$7:$E$9</definedName>
    <definedName name="solver_lhs2" localSheetId="2" hidden="1">'No Feasible'!$E$13</definedName>
    <definedName name="solver_lhs2" localSheetId="3" hidden="1">'Unbounded'!$E$7:$E$7</definedName>
    <definedName name="solver_lin" localSheetId="0" hidden="1">1</definedName>
    <definedName name="solver_lin" localSheetId="2" hidden="1">1</definedName>
    <definedName name="solver_lin" localSheetId="3" hidden="1">1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um" localSheetId="0" hidden="1">1</definedName>
    <definedName name="solver_num" localSheetId="2" hidden="1">2</definedName>
    <definedName name="solver_num" localSheetId="3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opt" localSheetId="0" hidden="1">'Multiple Optima'!$G$12</definedName>
    <definedName name="solver_opt" localSheetId="2" hidden="1">'No Feasible'!$G$13</definedName>
    <definedName name="solver_opt" localSheetId="3" hidden="1">'Unbounded'!$G$10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rel1" localSheetId="0" hidden="1">1</definedName>
    <definedName name="solver_rel1" localSheetId="2" hidden="1">1</definedName>
    <definedName name="solver_rel1" localSheetId="3" hidden="1">1</definedName>
    <definedName name="solver_rel2" localSheetId="0" hidden="1">1</definedName>
    <definedName name="solver_rel2" localSheetId="2" hidden="1">3</definedName>
    <definedName name="solver_rel2" localSheetId="3" hidden="1">1</definedName>
    <definedName name="solver_rhs1" localSheetId="0" hidden="1">'Multiple Optima'!$G$7:$G$9</definedName>
    <definedName name="solver_rhs1" localSheetId="2" hidden="1">'No Feasible'!$G$7:$G$9</definedName>
    <definedName name="solver_rhs1" localSheetId="3" hidden="1">'Unbounded'!$G$7</definedName>
    <definedName name="solver_rhs2" localSheetId="0" hidden="1">'Multiple Optima'!$G$7:$G$9</definedName>
    <definedName name="solver_rhs2" localSheetId="2" hidden="1">'No Feasible'!$E$15</definedName>
    <definedName name="solver_rhs2" localSheetId="3" hidden="1">'Unbounded'!$G$7:$G$7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mp" localSheetId="0" hidden="1">0</definedName>
    <definedName name="solver_tmp" localSheetId="2" hidden="1">0</definedName>
    <definedName name="solver_tmp" localSheetId="3" hidden="1">0</definedName>
    <definedName name="solver_tol" localSheetId="0" hidden="1">0.05</definedName>
    <definedName name="solver_tol" localSheetId="2" hidden="1">0.05</definedName>
    <definedName name="solver_tol" localSheetId="3" hidden="1">0.05</definedName>
    <definedName name="solver_typ" localSheetId="0" hidden="1">1</definedName>
    <definedName name="solver_typ" localSheetId="2" hidden="1">1</definedName>
    <definedName name="solver_typ" localSheetId="3" hidden="1">1</definedName>
    <definedName name="solver_val" localSheetId="0" hidden="1">0</definedName>
    <definedName name="solver_val" localSheetId="2" hidden="1">0</definedName>
    <definedName name="solver_val" localSheetId="3" hidden="1">0</definedName>
    <definedName name="TotalProduced">'No Feasible'!$E$13</definedName>
    <definedName name="TotalProfit" localSheetId="2">'No Feasible'!$G$13</definedName>
    <definedName name="TotalProfit" localSheetId="3">'Unbounded'!$G$10</definedName>
    <definedName name="TotalProfit">'Multiple Optima'!$G$12</definedName>
    <definedName name="UnitProfit" localSheetId="2">'No Feasible'!$C$4:$D$4</definedName>
    <definedName name="UnitProfit" localSheetId="3">'Unbounded'!$C$4:$D$4</definedName>
    <definedName name="UnitProfit">'Multiple Optima'!$C$4:$D$4</definedName>
    <definedName name="UnitsProduced" localSheetId="2">'No Feasible'!$C$13:$D$13</definedName>
    <definedName name="UnitsProduced" localSheetId="3">'Unbounded'!$C$10:$D$10</definedName>
    <definedName name="UnitsProduced">'Multiple Optima'!$C$12:$D$12</definedName>
  </definedNames>
  <calcPr fullCalcOnLoad="1"/>
</workbook>
</file>

<file path=xl/sharedStrings.xml><?xml version="1.0" encoding="utf-8"?>
<sst xmlns="http://schemas.openxmlformats.org/spreadsheetml/2006/main" count="142" uniqueCount="75">
  <si>
    <t>Available</t>
  </si>
  <si>
    <t>Plant 1</t>
  </si>
  <si>
    <t>Plant 2</t>
  </si>
  <si>
    <t>Plant 3</t>
  </si>
  <si>
    <t>Unit Profit</t>
  </si>
  <si>
    <t>Hours</t>
  </si>
  <si>
    <t>Doors</t>
  </si>
  <si>
    <t>Windows</t>
  </si>
  <si>
    <t>Hours Used Per Unit Produced</t>
  </si>
  <si>
    <t>Units Produced</t>
  </si>
  <si>
    <t>Used</t>
  </si>
  <si>
    <t>Total Profit</t>
  </si>
  <si>
    <t>HoursAvailable</t>
  </si>
  <si>
    <t>HoursUsed</t>
  </si>
  <si>
    <t>TotalProfit</t>
  </si>
  <si>
    <t>UnitProfit</t>
  </si>
  <si>
    <t>UnitsProduced</t>
  </si>
  <si>
    <t>G7:G9</t>
  </si>
  <si>
    <t>E7:E9</t>
  </si>
  <si>
    <t>G12</t>
  </si>
  <si>
    <t>C4:D4</t>
  </si>
  <si>
    <t>C12:D12</t>
  </si>
  <si>
    <t>Range Name</t>
  </si>
  <si>
    <t>Cells</t>
  </si>
  <si>
    <t>≤</t>
  </si>
  <si>
    <t>HoursUsedPerUnitProduced</t>
  </si>
  <si>
    <t>C7:D9</t>
  </si>
  <si>
    <t>Microsoft Excel 9.0 Sensitivity Report</t>
  </si>
  <si>
    <t>Worksheet: [Wyndor Glass.xls]17.4</t>
  </si>
  <si>
    <t>Report Created: 6/14/2002 1:24:15 PM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</si>
  <si>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</si>
  <si>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</si>
  <si>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</si>
  <si>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</si>
  <si>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</si>
  <si>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</si>
  <si>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</si>
  <si>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</si>
  <si>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</si>
  <si>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</si>
  <si>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</si>
  <si>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</si>
  <si>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</si>
  <si>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</si>
  <si>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</si>
  <si>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</si>
  <si>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</si>
  <si>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$C$12</t>
  </si>
  <si>
    <t>Units Produced Doors</t>
  </si>
  <si>
    <t>$D$12</t>
  </si>
  <si>
    <t>Units Produced Windows</t>
  </si>
  <si>
    <t>$E$7</t>
  </si>
  <si>
    <t>Plant 1 Used</t>
  </si>
  <si>
    <t>$E$8</t>
  </si>
  <si>
    <t>Plant 2 Used</t>
  </si>
  <si>
    <t>$E$9</t>
  </si>
  <si>
    <t>Plant 3 Used</t>
  </si>
  <si>
    <t>Wyndor Glass Co. Product-Mix Problem (Unbounded)</t>
  </si>
  <si>
    <t>G7</t>
  </si>
  <si>
    <t>E7</t>
  </si>
  <si>
    <t>C7:D7</t>
  </si>
  <si>
    <t>G10</t>
  </si>
  <si>
    <t>C10:D10</t>
  </si>
  <si>
    <t>MinimumProduction</t>
  </si>
  <si>
    <t>E15</t>
  </si>
  <si>
    <t>TotalProduced</t>
  </si>
  <si>
    <t>E13</t>
  </si>
  <si>
    <t>G13</t>
  </si>
  <si>
    <t>Total</t>
  </si>
  <si>
    <t>C13:D13</t>
  </si>
  <si>
    <t>Produced</t>
  </si>
  <si>
    <t>≥</t>
  </si>
  <si>
    <t>Minimum Production</t>
  </si>
  <si>
    <t>Wyndor Glass Co. Product-Mix Problem (with Multiple Optima)</t>
  </si>
  <si>
    <t>Wyndor Glass Co. Product-Mix Problem (with No Feasible Solution)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</si>
</sst>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0.0E+00"/>
    <numFmt numFmtId="169" formatCode="0E+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6" fontId="8" fillId="3" borderId="0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2" borderId="9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left"/>
    </xf>
    <xf numFmtId="0" fontId="8" fillId="2" borderId="12" xfId="0" applyNumberFormat="1" applyFont="1" applyFill="1" applyBorder="1" applyAlignment="1">
      <alignment horizontal="left"/>
    </xf>
    <xf numFmtId="44" fontId="8" fillId="0" borderId="0" xfId="17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66" fontId="8" fillId="5" borderId="15" xfId="17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4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2" customWidth="1"/>
    <col min="2" max="2" width="12.875" style="12" bestFit="1" customWidth="1"/>
    <col min="3" max="4" width="12.75390625" style="12" customWidth="1"/>
    <col min="5" max="5" width="7.125" style="12" customWidth="1"/>
    <col min="6" max="6" width="2.75390625" style="12" customWidth="1"/>
    <col min="7" max="7" width="10.125" style="12" customWidth="1"/>
    <col min="8" max="8" width="5.75390625" style="12" customWidth="1"/>
    <col min="9" max="9" width="22.625" style="12" bestFit="1" customWidth="1"/>
    <col min="10" max="10" width="8.00390625" style="12" bestFit="1" customWidth="1"/>
    <col min="11" max="16384" width="10.75390625" style="12" customWidth="1"/>
  </cols>
  <sheetData>
    <row r="1" ht="18">
      <c r="A1" s="11" t="s">
        <v>73</v>
      </c>
    </row>
    <row r="2" ht="13.5" thickBot="1"/>
    <row r="3" spans="2:10" ht="13.5" thickBot="1">
      <c r="B3" s="13"/>
      <c r="C3" s="14" t="s">
        <v>6</v>
      </c>
      <c r="D3" s="14" t="s">
        <v>7</v>
      </c>
      <c r="E3" s="13"/>
      <c r="F3" s="13"/>
      <c r="G3" s="13"/>
      <c r="I3" s="15" t="s">
        <v>22</v>
      </c>
      <c r="J3" s="16" t="s">
        <v>23</v>
      </c>
    </row>
    <row r="4" spans="2:10" ht="12.75">
      <c r="B4" s="14" t="s">
        <v>4</v>
      </c>
      <c r="C4" s="17">
        <v>300</v>
      </c>
      <c r="D4" s="17">
        <v>200</v>
      </c>
      <c r="E4" s="13"/>
      <c r="F4" s="13"/>
      <c r="G4" s="13"/>
      <c r="I4" s="18" t="s">
        <v>12</v>
      </c>
      <c r="J4" s="19" t="s">
        <v>17</v>
      </c>
    </row>
    <row r="5" spans="2:10" ht="12.75">
      <c r="B5" s="14"/>
      <c r="C5" s="13"/>
      <c r="D5" s="20"/>
      <c r="E5" s="14" t="s">
        <v>5</v>
      </c>
      <c r="F5" s="14"/>
      <c r="G5" s="14" t="s">
        <v>5</v>
      </c>
      <c r="I5" s="21" t="s">
        <v>13</v>
      </c>
      <c r="J5" s="22" t="s">
        <v>18</v>
      </c>
    </row>
    <row r="6" spans="2:10" ht="12.75">
      <c r="B6" s="14"/>
      <c r="C6" s="36" t="s">
        <v>8</v>
      </c>
      <c r="D6" s="37"/>
      <c r="E6" s="14" t="s">
        <v>10</v>
      </c>
      <c r="F6" s="14"/>
      <c r="G6" s="14" t="s">
        <v>0</v>
      </c>
      <c r="I6" s="23" t="s">
        <v>25</v>
      </c>
      <c r="J6" s="24" t="s">
        <v>26</v>
      </c>
    </row>
    <row r="7" spans="2:10" ht="12.75">
      <c r="B7" s="14" t="s">
        <v>1</v>
      </c>
      <c r="C7" s="25">
        <v>1</v>
      </c>
      <c r="D7" s="25">
        <v>0</v>
      </c>
      <c r="E7" s="14">
        <f>SUMPRODUCT(C7:D7,UnitsProduced)</f>
        <v>4</v>
      </c>
      <c r="F7" s="14" t="s">
        <v>24</v>
      </c>
      <c r="G7" s="25">
        <v>4</v>
      </c>
      <c r="I7" s="21" t="s">
        <v>14</v>
      </c>
      <c r="J7" s="22" t="s">
        <v>19</v>
      </c>
    </row>
    <row r="8" spans="2:10" ht="12.75">
      <c r="B8" s="14" t="s">
        <v>2</v>
      </c>
      <c r="C8" s="25">
        <v>0</v>
      </c>
      <c r="D8" s="25">
        <v>2</v>
      </c>
      <c r="E8" s="14">
        <f>SUMPRODUCT(C8:D8,UnitsProduced)</f>
        <v>6</v>
      </c>
      <c r="F8" s="14" t="s">
        <v>24</v>
      </c>
      <c r="G8" s="25">
        <v>12</v>
      </c>
      <c r="I8" s="21" t="s">
        <v>15</v>
      </c>
      <c r="J8" s="22" t="s">
        <v>20</v>
      </c>
    </row>
    <row r="9" spans="2:10" ht="13.5" thickBot="1">
      <c r="B9" s="14" t="s">
        <v>3</v>
      </c>
      <c r="C9" s="25">
        <v>3</v>
      </c>
      <c r="D9" s="25">
        <v>2</v>
      </c>
      <c r="E9" s="14">
        <f>SUMPRODUCT(C9:D9,UnitsProduced)</f>
        <v>18</v>
      </c>
      <c r="F9" s="14" t="s">
        <v>24</v>
      </c>
      <c r="G9" s="25">
        <v>18</v>
      </c>
      <c r="I9" s="26" t="s">
        <v>16</v>
      </c>
      <c r="J9" s="27" t="s">
        <v>21</v>
      </c>
    </row>
    <row r="10" spans="6:7" ht="12.75">
      <c r="F10" s="28"/>
      <c r="G10" s="14"/>
    </row>
    <row r="11" spans="3:7" ht="13.5" thickBot="1">
      <c r="C11" s="14" t="s">
        <v>6</v>
      </c>
      <c r="D11" s="14" t="s">
        <v>7</v>
      </c>
      <c r="F11" s="14"/>
      <c r="G11" s="14" t="s">
        <v>11</v>
      </c>
    </row>
    <row r="12" spans="2:7" ht="13.5" thickBot="1">
      <c r="B12" s="14" t="s">
        <v>9</v>
      </c>
      <c r="C12" s="29">
        <v>4</v>
      </c>
      <c r="D12" s="30">
        <v>3</v>
      </c>
      <c r="G12" s="31">
        <f>SUMPRODUCT(UnitProfit,UnitsProduced)</f>
        <v>1800</v>
      </c>
    </row>
    <row r="13" ht="12.75">
      <c r="E13" s="14"/>
    </row>
  </sheetData>
  <mergeCells count="1">
    <mergeCell ref="C6:D6"/>
  </mergeCells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25390625" style="1" customWidth="1"/>
    <col min="2" max="2" width="6.00390625" style="1" bestFit="1" customWidth="1"/>
    <col min="3" max="3" width="18.00390625" style="1" bestFit="1" customWidth="1"/>
    <col min="4" max="4" width="5.375" style="1" customWidth="1"/>
    <col min="5" max="5" width="7.375" style="1" bestFit="1" customWidth="1"/>
    <col min="6" max="6" width="10.00390625" style="1" bestFit="1" customWidth="1"/>
    <col min="7" max="8" width="9.00390625" style="1" customWidth="1"/>
    <col min="9" max="16384" width="10.75390625" style="1" customWidth="1"/>
  </cols>
  <sheetData>
    <row r="1" ht="12.75">
      <c r="A1" s="2" t="s">
        <v>27</v>
      </c>
    </row>
    <row r="2" ht="12.75">
      <c r="A2" s="2" t="s">
        <v>28</v>
      </c>
    </row>
    <row r="3" ht="12.75">
      <c r="A3" s="2" t="s">
        <v>29</v>
      </c>
    </row>
    <row r="6" ht="13.5" thickBot="1">
      <c r="A6" s="1" t="s">
        <v>30</v>
      </c>
    </row>
    <row r="7" spans="2:8" ht="12.75">
      <c r="B7" s="3"/>
      <c r="C7" s="3"/>
      <c r="D7" s="3" t="s">
        <v>33</v>
      </c>
      <c r="E7" s="3" t="s">
        <v>35</v>
      </c>
      <c r="F7" s="3" t="s">
        <v>37</v>
      </c>
      <c r="G7" s="3" t="s">
        <v>39</v>
      </c>
      <c r="H7" s="3" t="s">
        <v>39</v>
      </c>
    </row>
    <row r="8" spans="2:8" ht="13.5" thickBot="1">
      <c r="B8" s="4" t="s">
        <v>31</v>
      </c>
      <c r="C8" s="4" t="s">
        <v>32</v>
      </c>
      <c r="D8" s="4" t="s">
        <v>34</v>
      </c>
      <c r="E8" s="4" t="s">
        <v>36</v>
      </c>
      <c r="F8" s="4" t="s">
        <v>38</v>
      </c>
      <c r="G8" s="4" t="s">
        <v>40</v>
      </c>
      <c r="H8" s="4" t="s">
        <v>41</v>
      </c>
    </row>
    <row r="9" spans="2:8" ht="12.75">
      <c r="B9" s="5" t="s">
        <v>47</v>
      </c>
      <c r="C9" s="5" t="s">
        <v>48</v>
      </c>
      <c r="D9" s="6">
        <v>4</v>
      </c>
      <c r="E9" s="6">
        <v>0</v>
      </c>
      <c r="F9" s="7">
        <v>299.9999999997106</v>
      </c>
      <c r="G9" s="7">
        <v>1E+30</v>
      </c>
      <c r="H9" s="7">
        <v>0</v>
      </c>
    </row>
    <row r="10" spans="2:8" ht="13.5" thickBot="1">
      <c r="B10" s="8" t="s">
        <v>49</v>
      </c>
      <c r="C10" s="8" t="s">
        <v>50</v>
      </c>
      <c r="D10" s="9">
        <v>3</v>
      </c>
      <c r="E10" s="9">
        <v>0</v>
      </c>
      <c r="F10" s="10">
        <v>200.0000000000059</v>
      </c>
      <c r="G10" s="10">
        <v>0</v>
      </c>
      <c r="H10" s="10">
        <v>200.0000000000059</v>
      </c>
    </row>
    <row r="12" ht="13.5" thickBot="1">
      <c r="A12" s="1" t="s">
        <v>42</v>
      </c>
    </row>
    <row r="13" spans="2:8" ht="12.75">
      <c r="B13" s="3"/>
      <c r="C13" s="3"/>
      <c r="D13" s="3" t="s">
        <v>33</v>
      </c>
      <c r="E13" s="3" t="s">
        <v>43</v>
      </c>
      <c r="F13" s="3" t="s">
        <v>45</v>
      </c>
      <c r="G13" s="3" t="s">
        <v>39</v>
      </c>
      <c r="H13" s="3" t="s">
        <v>39</v>
      </c>
    </row>
    <row r="14" spans="2:8" ht="13.5" thickBot="1">
      <c r="B14" s="4" t="s">
        <v>31</v>
      </c>
      <c r="C14" s="4" t="s">
        <v>32</v>
      </c>
      <c r="D14" s="4" t="s">
        <v>34</v>
      </c>
      <c r="E14" s="4" t="s">
        <v>44</v>
      </c>
      <c r="F14" s="4" t="s">
        <v>46</v>
      </c>
      <c r="G14" s="4" t="s">
        <v>40</v>
      </c>
      <c r="H14" s="4" t="s">
        <v>41</v>
      </c>
    </row>
    <row r="15" spans="2:8" ht="12.75">
      <c r="B15" s="5" t="s">
        <v>51</v>
      </c>
      <c r="C15" s="5" t="s">
        <v>52</v>
      </c>
      <c r="D15" s="6">
        <v>4</v>
      </c>
      <c r="E15" s="6">
        <v>0</v>
      </c>
      <c r="F15" s="7">
        <v>4</v>
      </c>
      <c r="G15" s="7">
        <v>2</v>
      </c>
      <c r="H15" s="7">
        <v>1.9999999999985196</v>
      </c>
    </row>
    <row r="16" spans="2:8" ht="12.75">
      <c r="B16" s="5" t="s">
        <v>53</v>
      </c>
      <c r="C16" s="5" t="s">
        <v>54</v>
      </c>
      <c r="D16" s="6">
        <v>6</v>
      </c>
      <c r="E16" s="6">
        <v>0</v>
      </c>
      <c r="F16" s="7">
        <v>12</v>
      </c>
      <c r="G16" s="7">
        <v>1E+30</v>
      </c>
      <c r="H16" s="7">
        <v>6</v>
      </c>
    </row>
    <row r="17" spans="2:8" ht="13.5" thickBot="1">
      <c r="B17" s="8" t="s">
        <v>55</v>
      </c>
      <c r="C17" s="8" t="s">
        <v>56</v>
      </c>
      <c r="D17" s="9">
        <v>18</v>
      </c>
      <c r="E17" s="9">
        <v>99.99999999992895</v>
      </c>
      <c r="F17" s="10">
        <v>18</v>
      </c>
      <c r="G17" s="10">
        <v>6</v>
      </c>
      <c r="H17" s="10">
        <v>6.000000000004441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12" customWidth="1"/>
    <col min="2" max="2" width="12.875" style="12" bestFit="1" customWidth="1"/>
    <col min="3" max="4" width="12.75390625" style="12" customWidth="1"/>
    <col min="5" max="5" width="8.25390625" style="12" bestFit="1" customWidth="1"/>
    <col min="6" max="6" width="2.75390625" style="12" customWidth="1"/>
    <col min="7" max="7" width="9.75390625" style="12" bestFit="1" customWidth="1"/>
    <col min="8" max="8" width="5.75390625" style="12" customWidth="1"/>
    <col min="9" max="9" width="22.625" style="12" bestFit="1" customWidth="1"/>
    <col min="10" max="10" width="8.00390625" style="12" bestFit="1" customWidth="1"/>
    <col min="11" max="16384" width="10.75390625" style="12" customWidth="1"/>
  </cols>
  <sheetData>
    <row r="1" ht="18">
      <c r="A1" s="11" t="s">
        <v>74</v>
      </c>
    </row>
    <row r="2" ht="13.5" thickBot="1"/>
    <row r="3" spans="3:10" ht="13.5" thickBot="1">
      <c r="C3" s="14" t="s">
        <v>6</v>
      </c>
      <c r="D3" s="14" t="s">
        <v>7</v>
      </c>
      <c r="E3" s="13"/>
      <c r="F3" s="13"/>
      <c r="G3" s="13"/>
      <c r="I3" s="15" t="s">
        <v>22</v>
      </c>
      <c r="J3" s="16" t="s">
        <v>23</v>
      </c>
    </row>
    <row r="4" spans="2:10" ht="12.75">
      <c r="B4" s="14" t="s">
        <v>4</v>
      </c>
      <c r="C4" s="17">
        <v>300</v>
      </c>
      <c r="D4" s="17">
        <v>500</v>
      </c>
      <c r="E4" s="13"/>
      <c r="F4" s="13"/>
      <c r="G4" s="13"/>
      <c r="I4" s="18" t="s">
        <v>12</v>
      </c>
      <c r="J4" s="19" t="s">
        <v>17</v>
      </c>
    </row>
    <row r="5" spans="2:10" ht="12.75">
      <c r="B5" s="32"/>
      <c r="C5" s="13"/>
      <c r="D5" s="20"/>
      <c r="E5" s="14" t="s">
        <v>5</v>
      </c>
      <c r="F5" s="14"/>
      <c r="G5" s="14" t="s">
        <v>5</v>
      </c>
      <c r="I5" s="21" t="s">
        <v>13</v>
      </c>
      <c r="J5" s="22" t="s">
        <v>18</v>
      </c>
    </row>
    <row r="6" spans="2:10" ht="12.75">
      <c r="B6" s="14"/>
      <c r="C6" s="36" t="s">
        <v>8</v>
      </c>
      <c r="D6" s="37"/>
      <c r="E6" s="14" t="s">
        <v>10</v>
      </c>
      <c r="F6" s="14"/>
      <c r="G6" s="14" t="s">
        <v>0</v>
      </c>
      <c r="I6" s="23" t="s">
        <v>25</v>
      </c>
      <c r="J6" s="24" t="s">
        <v>26</v>
      </c>
    </row>
    <row r="7" spans="2:10" ht="12.75">
      <c r="B7" s="14" t="s">
        <v>1</v>
      </c>
      <c r="C7" s="25">
        <v>1</v>
      </c>
      <c r="D7" s="25">
        <v>0</v>
      </c>
      <c r="E7" s="14">
        <f>SUMPRODUCT(C7:D7,UnitsProduced)</f>
        <v>2</v>
      </c>
      <c r="F7" s="14" t="s">
        <v>24</v>
      </c>
      <c r="G7" s="25">
        <v>4</v>
      </c>
      <c r="I7" s="21" t="s">
        <v>63</v>
      </c>
      <c r="J7" s="22" t="s">
        <v>64</v>
      </c>
    </row>
    <row r="8" spans="2:10" ht="12.75">
      <c r="B8" s="14" t="s">
        <v>2</v>
      </c>
      <c r="C8" s="25">
        <v>0</v>
      </c>
      <c r="D8" s="25">
        <v>2</v>
      </c>
      <c r="E8" s="14">
        <f>SUMPRODUCT(C8:D8,UnitsProduced)</f>
        <v>12</v>
      </c>
      <c r="F8" s="14" t="s">
        <v>24</v>
      </c>
      <c r="G8" s="25">
        <v>12</v>
      </c>
      <c r="I8" s="23" t="s">
        <v>65</v>
      </c>
      <c r="J8" s="24" t="s">
        <v>66</v>
      </c>
    </row>
    <row r="9" spans="2:10" ht="12.75">
      <c r="B9" s="14" t="s">
        <v>3</v>
      </c>
      <c r="C9" s="25">
        <v>3</v>
      </c>
      <c r="D9" s="25">
        <v>2</v>
      </c>
      <c r="E9" s="14">
        <f>SUMPRODUCT(C9:D9,UnitsProduced)</f>
        <v>18</v>
      </c>
      <c r="F9" s="14" t="s">
        <v>24</v>
      </c>
      <c r="G9" s="25">
        <v>18</v>
      </c>
      <c r="I9" s="21" t="s">
        <v>14</v>
      </c>
      <c r="J9" s="22" t="s">
        <v>67</v>
      </c>
    </row>
    <row r="10" spans="3:10" ht="12.75">
      <c r="C10" s="13"/>
      <c r="D10" s="13"/>
      <c r="E10" s="13"/>
      <c r="F10" s="28"/>
      <c r="G10" s="14"/>
      <c r="I10" s="21" t="s">
        <v>15</v>
      </c>
      <c r="J10" s="22" t="s">
        <v>20</v>
      </c>
    </row>
    <row r="11" spans="5:10" ht="13.5" thickBot="1">
      <c r="E11" s="12" t="s">
        <v>68</v>
      </c>
      <c r="F11" s="14"/>
      <c r="I11" s="26" t="s">
        <v>16</v>
      </c>
      <c r="J11" s="27" t="s">
        <v>69</v>
      </c>
    </row>
    <row r="12" spans="3:10" s="32" customFormat="1" ht="13.5" thickBot="1">
      <c r="C12" s="14" t="s">
        <v>6</v>
      </c>
      <c r="D12" s="14" t="s">
        <v>7</v>
      </c>
      <c r="E12" s="32" t="s">
        <v>70</v>
      </c>
      <c r="F12" s="14"/>
      <c r="G12" s="14" t="s">
        <v>11</v>
      </c>
      <c r="I12" s="34"/>
      <c r="J12" s="34"/>
    </row>
    <row r="13" spans="2:7" ht="13.5" thickBot="1">
      <c r="B13" s="14" t="s">
        <v>9</v>
      </c>
      <c r="C13" s="29">
        <v>2</v>
      </c>
      <c r="D13" s="30">
        <v>6</v>
      </c>
      <c r="E13" s="12">
        <f>SUM(UnitsProduced)</f>
        <v>8</v>
      </c>
      <c r="G13" s="31">
        <f>SUMPRODUCT(UnitProfit,UnitsProduced)</f>
        <v>3600</v>
      </c>
    </row>
    <row r="14" ht="12.75">
      <c r="E14" s="14" t="s">
        <v>71</v>
      </c>
    </row>
    <row r="15" spans="4:5" ht="12.75">
      <c r="D15" s="35" t="s">
        <v>72</v>
      </c>
      <c r="E15" s="25">
        <v>10</v>
      </c>
    </row>
  </sheetData>
  <mergeCells count="1">
    <mergeCell ref="C6:D6"/>
  </mergeCells>
  <printOptions gridLines="1" headings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12" customWidth="1"/>
    <col min="2" max="2" width="12.875" style="12" bestFit="1" customWidth="1"/>
    <col min="3" max="4" width="12.75390625" style="12" customWidth="1"/>
    <col min="5" max="5" width="7.125" style="12" customWidth="1"/>
    <col min="6" max="6" width="2.75390625" style="12" customWidth="1"/>
    <col min="7" max="7" width="9.75390625" style="12" bestFit="1" customWidth="1"/>
    <col min="8" max="8" width="5.75390625" style="12" customWidth="1"/>
    <col min="9" max="9" width="22.625" style="12" bestFit="1" customWidth="1"/>
    <col min="10" max="10" width="8.00390625" style="12" bestFit="1" customWidth="1"/>
    <col min="11" max="16384" width="10.75390625" style="12" customWidth="1"/>
  </cols>
  <sheetData>
    <row r="1" ht="18">
      <c r="A1" s="11" t="s">
        <v>57</v>
      </c>
    </row>
    <row r="2" ht="13.5" thickBot="1"/>
    <row r="3" spans="3:10" ht="13.5" thickBot="1">
      <c r="C3" s="14" t="s">
        <v>6</v>
      </c>
      <c r="D3" s="14" t="s">
        <v>7</v>
      </c>
      <c r="E3" s="13"/>
      <c r="F3" s="13"/>
      <c r="G3" s="13"/>
      <c r="I3" s="15" t="s">
        <v>22</v>
      </c>
      <c r="J3" s="16" t="s">
        <v>23</v>
      </c>
    </row>
    <row r="4" spans="2:10" ht="12.75">
      <c r="B4" s="14" t="s">
        <v>4</v>
      </c>
      <c r="C4" s="17">
        <v>300</v>
      </c>
      <c r="D4" s="17">
        <v>500</v>
      </c>
      <c r="E4" s="13"/>
      <c r="F4" s="13"/>
      <c r="G4" s="13"/>
      <c r="I4" s="18" t="s">
        <v>12</v>
      </c>
      <c r="J4" s="19" t="s">
        <v>58</v>
      </c>
    </row>
    <row r="5" spans="2:10" ht="12.75">
      <c r="B5" s="32"/>
      <c r="C5" s="13"/>
      <c r="D5" s="20"/>
      <c r="E5" s="14" t="s">
        <v>5</v>
      </c>
      <c r="F5" s="14"/>
      <c r="G5" s="14" t="s">
        <v>5</v>
      </c>
      <c r="I5" s="21" t="s">
        <v>13</v>
      </c>
      <c r="J5" s="22" t="s">
        <v>59</v>
      </c>
    </row>
    <row r="6" spans="2:10" ht="12.75">
      <c r="B6" s="14"/>
      <c r="C6" s="36" t="s">
        <v>8</v>
      </c>
      <c r="D6" s="37"/>
      <c r="E6" s="14" t="s">
        <v>10</v>
      </c>
      <c r="F6" s="14"/>
      <c r="G6" s="14" t="s">
        <v>0</v>
      </c>
      <c r="I6" s="23" t="s">
        <v>25</v>
      </c>
      <c r="J6" s="24" t="s">
        <v>60</v>
      </c>
    </row>
    <row r="7" spans="2:10" ht="12.75">
      <c r="B7" s="14" t="s">
        <v>1</v>
      </c>
      <c r="C7" s="25">
        <v>1</v>
      </c>
      <c r="D7" s="25">
        <v>0</v>
      </c>
      <c r="E7" s="14">
        <f>SUMPRODUCT(C7:D7,UnitsProduced)</f>
        <v>2</v>
      </c>
      <c r="F7" s="14" t="s">
        <v>24</v>
      </c>
      <c r="G7" s="25">
        <v>4</v>
      </c>
      <c r="I7" s="21" t="s">
        <v>14</v>
      </c>
      <c r="J7" s="22" t="s">
        <v>61</v>
      </c>
    </row>
    <row r="8" spans="3:10" ht="12.75">
      <c r="C8" s="13"/>
      <c r="D8" s="13"/>
      <c r="E8" s="13"/>
      <c r="F8" s="28"/>
      <c r="G8" s="14"/>
      <c r="I8" s="21" t="s">
        <v>15</v>
      </c>
      <c r="J8" s="22" t="s">
        <v>20</v>
      </c>
    </row>
    <row r="9" spans="3:10" ht="13.5" thickBot="1">
      <c r="C9" s="14" t="s">
        <v>6</v>
      </c>
      <c r="D9" s="14" t="s">
        <v>7</v>
      </c>
      <c r="F9" s="14"/>
      <c r="G9" s="14" t="s">
        <v>11</v>
      </c>
      <c r="I9" s="26" t="s">
        <v>16</v>
      </c>
      <c r="J9" s="27" t="s">
        <v>62</v>
      </c>
    </row>
    <row r="10" spans="2:7" ht="13.5" thickBot="1">
      <c r="B10" s="14" t="s">
        <v>9</v>
      </c>
      <c r="C10" s="29">
        <v>2</v>
      </c>
      <c r="D10" s="33">
        <v>6</v>
      </c>
      <c r="G10" s="31">
        <f>SUMPRODUCT(UnitProfit,UnitsProduced)</f>
        <v>3600</v>
      </c>
    </row>
    <row r="11" ht="12.75">
      <c r="E11" s="14"/>
    </row>
  </sheetData>
  <mergeCells count="1">
    <mergeCell ref="C6:D6"/>
  </mergeCells>
  <printOptions gridLines="1" headings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2006-10-27T07:49:34Z</dcterms:modified>
  <cp:category/>
  <cp:version/>
  <cp:contentType/>
  <cp:contentStatus/>
</cp:coreProperties>
</file>